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C23FE0DC-3134-4F6A-A873-89903DBAFAB7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3" i="4"/>
  <c r="C4" i="3"/>
  <c r="B4" i="3"/>
  <c r="C3" i="4" l="1"/>
  <c r="B3" i="3"/>
  <c r="B9" i="3" l="1"/>
</calcChain>
</file>

<file path=xl/sharedStrings.xml><?xml version="1.0" encoding="utf-8"?>
<sst xmlns="http://schemas.openxmlformats.org/spreadsheetml/2006/main" count="128" uniqueCount="64">
  <si>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</si>
  <si>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</si>
  <si>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</si>
  <si>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</si>
  <si>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</si>
  <si>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</si>
  <si>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</si>
  <si>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</si>
  <si>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</si>
  <si>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</si>
  <si>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</si>
  <si>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</si>
  <si>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</si>
  <si>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</si>
  <si>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</si>
  <si>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</si>
  <si>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</si>
  <si>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</si>
  <si>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</si>
  <si>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</si>
  <si>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</si>
  <si>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</si>
  <si>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</si>
  <si>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</si>
  <si>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</si>
  <si>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</si>
  <si>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</si>
  <si>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</si>
  <si>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</si>
  <si>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</si>
  <si>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</si>
  <si>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</si>
  <si>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-</t>
  </si>
  <si>
    <t>AUD</t>
  </si>
  <si>
    <t>0.00%</t>
  </si>
  <si>
    <t>USD</t>
  </si>
  <si>
    <t>0%</t>
  </si>
  <si>
    <t>CURRENCIES OF OTHER DEVELOPED MARKETS</t>
  </si>
  <si>
    <t>CURRENCIES OF EMERGING MARKETS</t>
  </si>
  <si>
    <t>Sectype translation</t>
  </si>
  <si>
    <t>Pendal Code</t>
  </si>
  <si>
    <t>Cash</t>
  </si>
  <si>
    <t>Futures - Bank Bill</t>
  </si>
  <si>
    <t>Futures - Aus Bonds</t>
  </si>
  <si>
    <t>Semi Gov</t>
  </si>
  <si>
    <t>Gov Bonds</t>
  </si>
  <si>
    <t>Unit Trusts</t>
  </si>
  <si>
    <t>Supra</t>
  </si>
  <si>
    <t>FRN</t>
  </si>
  <si>
    <t>Corporate Bonds</t>
  </si>
  <si>
    <t>Swap</t>
  </si>
  <si>
    <t>Mort Backed</t>
  </si>
  <si>
    <t>Short Term</t>
  </si>
  <si>
    <t>Derivatives</t>
  </si>
  <si>
    <t/>
  </si>
  <si>
    <t>Futures - Intl Bonds</t>
  </si>
  <si>
    <t>TOTAL INVESTMENT ITEMS</t>
  </si>
  <si>
    <t>PHD SCHEDULE 8D TABLE 1 - PORTFOLIO HOLDINGS INFORMATION FOR INVESTMENT OPTION [RFA0813AU] - ASSETS - 2025-12-31</t>
  </si>
  <si>
    <t>PHD SCHEDULE 8D TABLE 2 - PORTFOLIO HOLDINGS INFORMATION FOR INVESTMENT OPTION [RFA0813AU] - DERIVATIVES - 2025-12-31</t>
  </si>
  <si>
    <t>PHD SCHEDULE 8D TABLE 3 - PORTFOLIO HOLDINGS INFORMATION FOR INVESTMENT OPTION [RFA0813AU] - DERIVATIVES BY ASSET CLASS - 2025-12-31</t>
  </si>
  <si>
    <t>PHD SCHEDULE 8D TABLE 4 - PORTFOLIO HOLDINGS INFORMATION FOR INVESTMENT OPTION [RFA0813AU] - DERIVATIVES BY CURRENCY - 2025-12-31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</si>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</sst>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68" formatCode="&quot;$&quot;#,##0.00;[Red]&quot;$&quot;#,##0.00"/>
    <numFmt numFmtId="188" formatCode="#,##0.00\%;\-#,##0.00\%;0.00\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2" fillId="0" borderId="0" xfId="2" applyNumberFormat="1" applyFont="1" applyAlignment="1">
      <alignment horizontal="right"/>
    </xf>
    <xf numFmtId="10" fontId="0" fillId="0" borderId="0" xfId="2" applyNumberFormat="1" applyFont="1"/>
    <xf numFmtId="168" fontId="0" fillId="0" borderId="0" xfId="0" applyNumberFormat="1"/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 vertical="center"/>
    </xf>
    <xf numFmtId="188" fontId="13" fillId="2" borderId="2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188" fontId="14" fillId="2" borderId="1" xfId="0" applyNumberFormat="1" applyFont="1" applyFill="1" applyBorder="1" applyAlignment="1">
      <alignment horizontal="right" vertical="center"/>
    </xf>
    <xf numFmtId="49" fontId="15" fillId="3" borderId="3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/>
    </xf>
    <xf numFmtId="188" fontId="15" fillId="3" borderId="3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49EC1831-9E89-4A2C-8492-3001DAAD6538}"/>
    <cellStyle name="Percent" xfId="2" builtinId="5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72"/>
  <sheetViews>
    <sheetView tabSelected="1" topLeftCell="C1" workbookViewId="0">
      <selection activeCell="F16" sqref="F16"/>
    </sheetView>
  </sheetViews>
  <sheetFormatPr defaultRowHeight="15" x14ac:dyDescent="0.25"/>
  <cols>
    <col min="1" max="1" width="44.28515625" style="16" customWidth="1"/>
    <col min="2" max="2" width="44.140625" style="2" customWidth="1"/>
    <col min="3" max="3" width="67.85546875" style="16" bestFit="1" customWidth="1"/>
    <col min="4" max="4" width="35" bestFit="1" customWidth="1"/>
    <col min="5" max="5" width="27.5703125" style="16" bestFit="1" customWidth="1"/>
    <col min="6" max="6" width="35.42578125" bestFit="1" customWidth="1"/>
    <col min="7" max="8" width="22" style="16" bestFit="1" customWidth="1"/>
    <col min="9" max="9" width="13.5703125" style="16" customWidth="1"/>
    <col min="10" max="10" width="12.7109375" style="16" bestFit="1" customWidth="1"/>
    <col min="11" max="11" width="11.7109375" style="21" bestFit="1" customWidth="1"/>
    <col min="12" max="12" width="16.28515625" style="16" bestFit="1" customWidth="1"/>
    <col min="13" max="13" width="13.42578125" style="16" bestFit="1" customWidth="1"/>
  </cols>
  <sheetData>
    <row r="1" spans="1:13" s="1" customFormat="1" ht="17.25" x14ac:dyDescent="0.3">
      <c r="A1" s="18" t="s">
        <v>57</v>
      </c>
      <c r="B1" s="3"/>
      <c r="C1" s="15"/>
      <c r="E1" s="15"/>
      <c r="G1" s="15"/>
      <c r="H1" s="15"/>
      <c r="I1" s="15"/>
      <c r="J1" s="15"/>
      <c r="K1" s="19"/>
      <c r="L1" s="15"/>
      <c r="M1" s="15"/>
    </row>
    <row r="2" spans="1:13" s="1" customFormat="1" x14ac:dyDescent="0.2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3" x14ac:dyDescent="0.25">
      <c r="A3" s="26"/>
      <c r="B3" s="26" t="s">
        <v>61</v>
      </c>
      <c r="C3" s="26"/>
      <c r="D3" s="26"/>
      <c r="E3" s="26"/>
      <c r="F3" s="26"/>
      <c r="G3" s="26"/>
      <c r="H3" s="27"/>
      <c r="I3" s="26"/>
      <c r="J3" s="26"/>
      <c r="K3" s="26"/>
      <c r="L3" s="28">
        <v>100187.95999999999</v>
      </c>
      <c r="M3" s="29">
        <v>1</v>
      </c>
    </row>
    <row r="4" spans="1:13" x14ac:dyDescent="0.25">
      <c r="A4" s="30" t="s">
        <v>62</v>
      </c>
      <c r="B4" s="30"/>
      <c r="C4" s="30"/>
      <c r="D4" s="31"/>
      <c r="E4" s="31"/>
      <c r="F4" s="31"/>
      <c r="G4" s="31"/>
      <c r="H4" s="32"/>
      <c r="I4" s="31"/>
      <c r="J4" s="31"/>
      <c r="K4" s="31"/>
      <c r="L4" s="33">
        <v>100187.95999999999</v>
      </c>
      <c r="M4" s="34">
        <v>100</v>
      </c>
    </row>
    <row r="5" spans="1:13" x14ac:dyDescent="0.25">
      <c r="A5" s="35" t="s">
        <v>63</v>
      </c>
      <c r="B5" s="35"/>
      <c r="C5" s="36"/>
      <c r="D5" s="37"/>
      <c r="E5" s="37"/>
      <c r="F5" s="37"/>
      <c r="G5" s="37"/>
      <c r="H5" s="36"/>
      <c r="I5" s="37"/>
      <c r="J5" s="37"/>
      <c r="K5" s="37"/>
      <c r="L5" s="38">
        <v>100187.95999999999</v>
      </c>
      <c r="M5" s="39">
        <v>100</v>
      </c>
    </row>
    <row r="6" spans="1:13" x14ac:dyDescent="0.25">
      <c r="A6" s="40" t="s">
        <v>56</v>
      </c>
      <c r="B6" s="40"/>
      <c r="C6" s="40"/>
      <c r="D6" s="41"/>
      <c r="E6" s="41"/>
      <c r="F6" s="42"/>
      <c r="G6" s="41"/>
      <c r="H6" s="41"/>
      <c r="I6" s="41"/>
      <c r="J6" s="41"/>
      <c r="K6" s="41"/>
      <c r="L6" s="43">
        <v>100187.95999999999</v>
      </c>
      <c r="M6" s="44">
        <v>100</v>
      </c>
    </row>
    <row r="7" spans="1:13" x14ac:dyDescent="0.25">
      <c r="A7" s="13"/>
      <c r="B7"/>
      <c r="C7" s="14"/>
      <c r="E7" s="14"/>
      <c r="G7" s="14"/>
      <c r="H7" s="14"/>
      <c r="K7" s="16"/>
      <c r="L7" s="17"/>
      <c r="M7" s="20"/>
    </row>
    <row r="8" spans="1:13" x14ac:dyDescent="0.25">
      <c r="A8" s="13"/>
      <c r="B8"/>
      <c r="C8" s="14"/>
      <c r="E8" s="14"/>
      <c r="G8" s="14"/>
      <c r="H8" s="14"/>
      <c r="K8" s="16"/>
      <c r="L8" s="17"/>
      <c r="M8" s="20"/>
    </row>
    <row r="9" spans="1:13" x14ac:dyDescent="0.25">
      <c r="A9" s="13"/>
      <c r="B9"/>
      <c r="C9" s="14"/>
      <c r="E9" s="14"/>
      <c r="G9" s="14"/>
      <c r="H9" s="14"/>
      <c r="K9" s="16"/>
      <c r="L9" s="17"/>
      <c r="M9" s="20"/>
    </row>
    <row r="10" spans="1:13" x14ac:dyDescent="0.25">
      <c r="A10" s="13"/>
      <c r="B10"/>
      <c r="C10" s="14"/>
      <c r="E10" s="14"/>
      <c r="G10" s="14"/>
      <c r="H10" s="14"/>
      <c r="K10" s="16"/>
      <c r="L10" s="17"/>
      <c r="M10" s="20"/>
    </row>
    <row r="11" spans="1:13" x14ac:dyDescent="0.25">
      <c r="A11" s="13"/>
      <c r="B11"/>
      <c r="C11" s="14"/>
      <c r="E11" s="14"/>
      <c r="G11" s="14"/>
      <c r="H11" s="14"/>
      <c r="K11" s="16"/>
      <c r="L11" s="17"/>
      <c r="M11" s="20"/>
    </row>
    <row r="12" spans="1:13" x14ac:dyDescent="0.25">
      <c r="A12" s="13"/>
      <c r="B12"/>
      <c r="C12" s="14"/>
      <c r="E12" s="14"/>
      <c r="G12" s="14"/>
      <c r="H12" s="14"/>
      <c r="K12" s="16"/>
      <c r="L12" s="17"/>
      <c r="M12" s="20"/>
    </row>
    <row r="13" spans="1:13" x14ac:dyDescent="0.25">
      <c r="A13" s="13"/>
      <c r="B13"/>
      <c r="C13" s="14"/>
      <c r="E13" s="14"/>
      <c r="G13" s="14"/>
      <c r="H13" s="14"/>
      <c r="K13" s="16"/>
      <c r="L13" s="17"/>
      <c r="M13" s="20"/>
    </row>
    <row r="14" spans="1:13" x14ac:dyDescent="0.25">
      <c r="A14" s="13"/>
      <c r="B14"/>
      <c r="C14" s="14"/>
      <c r="E14" s="14"/>
      <c r="G14" s="14"/>
      <c r="H14" s="14"/>
      <c r="K14" s="16"/>
      <c r="L14" s="17"/>
      <c r="M14" s="20"/>
    </row>
    <row r="15" spans="1:13" x14ac:dyDescent="0.25">
      <c r="A15" s="13"/>
      <c r="B15"/>
      <c r="C15" s="14"/>
      <c r="E15" s="14"/>
      <c r="G15" s="14"/>
      <c r="H15" s="14"/>
      <c r="K15" s="16"/>
      <c r="L15" s="17"/>
      <c r="M15" s="20"/>
    </row>
    <row r="16" spans="1:13" x14ac:dyDescent="0.25">
      <c r="A16" s="13"/>
      <c r="B16"/>
      <c r="C16" s="14"/>
      <c r="E16" s="14"/>
      <c r="G16" s="14"/>
      <c r="H16" s="14"/>
      <c r="K16" s="16"/>
      <c r="L16" s="17"/>
      <c r="M16" s="20"/>
    </row>
    <row r="17" spans="1:13" x14ac:dyDescent="0.25">
      <c r="A17" s="13"/>
      <c r="B17"/>
      <c r="C17" s="14"/>
      <c r="E17" s="14"/>
      <c r="G17" s="14"/>
      <c r="H17" s="14"/>
      <c r="K17" s="16"/>
      <c r="L17" s="17"/>
      <c r="M17" s="20"/>
    </row>
    <row r="18" spans="1:13" x14ac:dyDescent="0.25">
      <c r="A18" s="13"/>
      <c r="B18"/>
      <c r="C18" s="14"/>
      <c r="E18" s="14"/>
      <c r="G18" s="14"/>
      <c r="H18" s="14"/>
      <c r="K18" s="16"/>
      <c r="L18" s="17"/>
      <c r="M18" s="20"/>
    </row>
    <row r="19" spans="1:13" x14ac:dyDescent="0.25">
      <c r="A19" s="13"/>
      <c r="B19"/>
      <c r="C19" s="14"/>
      <c r="E19" s="14"/>
      <c r="G19" s="14"/>
      <c r="H19" s="14"/>
      <c r="K19" s="16"/>
      <c r="L19" s="17"/>
      <c r="M19" s="20"/>
    </row>
    <row r="20" spans="1:13" x14ac:dyDescent="0.25">
      <c r="A20" s="13"/>
      <c r="B20"/>
      <c r="C20" s="14"/>
      <c r="E20" s="14"/>
      <c r="G20" s="14"/>
      <c r="H20" s="14"/>
      <c r="K20" s="16"/>
      <c r="L20" s="17"/>
      <c r="M20" s="20"/>
    </row>
    <row r="21" spans="1:13" x14ac:dyDescent="0.25">
      <c r="A21" s="13"/>
      <c r="B21"/>
      <c r="C21" s="14"/>
      <c r="E21" s="14"/>
      <c r="G21" s="14"/>
      <c r="H21" s="14"/>
      <c r="K21" s="16"/>
      <c r="L21" s="17"/>
      <c r="M21" s="20"/>
    </row>
    <row r="22" spans="1:13" x14ac:dyDescent="0.25">
      <c r="A22" s="13"/>
      <c r="B22"/>
      <c r="C22" s="14"/>
      <c r="E22" s="14"/>
      <c r="G22" s="14"/>
      <c r="H22" s="14"/>
      <c r="K22" s="16"/>
      <c r="L22" s="17"/>
      <c r="M22" s="20"/>
    </row>
    <row r="23" spans="1:13" x14ac:dyDescent="0.25">
      <c r="A23" s="13"/>
      <c r="B23"/>
      <c r="C23" s="14"/>
      <c r="E23" s="14"/>
      <c r="G23" s="14"/>
      <c r="H23" s="14"/>
      <c r="K23" s="16"/>
      <c r="L23" s="17"/>
      <c r="M23" s="20"/>
    </row>
    <row r="24" spans="1:13" x14ac:dyDescent="0.25">
      <c r="A24" s="13"/>
      <c r="B24"/>
      <c r="C24" s="14"/>
      <c r="E24" s="14"/>
      <c r="G24" s="14"/>
      <c r="H24" s="14"/>
      <c r="K24" s="16"/>
      <c r="L24" s="17"/>
      <c r="M24" s="20"/>
    </row>
    <row r="25" spans="1:13" x14ac:dyDescent="0.25">
      <c r="A25" s="13"/>
      <c r="B25"/>
      <c r="C25" s="14"/>
      <c r="E25" s="14"/>
      <c r="G25" s="14"/>
      <c r="H25" s="14"/>
      <c r="K25" s="16"/>
      <c r="L25" s="17"/>
      <c r="M25" s="20"/>
    </row>
    <row r="26" spans="1:13" x14ac:dyDescent="0.25">
      <c r="A26" s="13"/>
      <c r="B26"/>
      <c r="C26" s="14"/>
      <c r="E26" s="14"/>
      <c r="G26" s="14"/>
      <c r="H26" s="14"/>
      <c r="K26" s="16"/>
      <c r="L26" s="17"/>
      <c r="M26" s="20"/>
    </row>
    <row r="27" spans="1:13" x14ac:dyDescent="0.25">
      <c r="A27" s="13"/>
      <c r="B27"/>
      <c r="C27" s="14"/>
      <c r="E27" s="14"/>
      <c r="G27" s="14"/>
      <c r="H27" s="14"/>
      <c r="K27" s="16"/>
      <c r="L27" s="17"/>
      <c r="M27" s="20"/>
    </row>
    <row r="28" spans="1:13" x14ac:dyDescent="0.25">
      <c r="A28" s="13"/>
      <c r="B28"/>
      <c r="C28" s="14"/>
      <c r="E28" s="14"/>
      <c r="G28" s="14"/>
      <c r="H28" s="14"/>
      <c r="K28" s="16"/>
      <c r="L28" s="17"/>
      <c r="M28" s="20"/>
    </row>
    <row r="29" spans="1:13" x14ac:dyDescent="0.25">
      <c r="A29" s="13"/>
      <c r="B29"/>
      <c r="C29" s="14"/>
      <c r="E29" s="14"/>
      <c r="G29" s="14"/>
      <c r="H29" s="14"/>
      <c r="K29" s="16"/>
      <c r="L29" s="17"/>
      <c r="M29" s="20"/>
    </row>
    <row r="30" spans="1:13" x14ac:dyDescent="0.25">
      <c r="A30" s="13"/>
      <c r="B30"/>
      <c r="C30" s="14"/>
      <c r="E30" s="14"/>
      <c r="G30" s="14"/>
      <c r="H30" s="14"/>
      <c r="K30" s="16"/>
      <c r="L30" s="17"/>
      <c r="M30" s="20"/>
    </row>
    <row r="31" spans="1:13" x14ac:dyDescent="0.25">
      <c r="A31" s="13"/>
      <c r="B31"/>
      <c r="C31" s="14"/>
      <c r="E31" s="14"/>
      <c r="G31" s="14"/>
      <c r="H31" s="14"/>
      <c r="K31" s="16"/>
      <c r="L31" s="17"/>
      <c r="M31" s="20"/>
    </row>
    <row r="32" spans="1:13" x14ac:dyDescent="0.25">
      <c r="A32" s="13"/>
      <c r="B32"/>
      <c r="C32" s="14"/>
      <c r="E32" s="14"/>
      <c r="G32" s="14"/>
      <c r="H32" s="14"/>
      <c r="K32" s="16"/>
      <c r="L32" s="17"/>
      <c r="M32" s="20"/>
    </row>
    <row r="33" spans="1:13" x14ac:dyDescent="0.25">
      <c r="A33" s="13"/>
      <c r="B33"/>
      <c r="C33" s="14"/>
      <c r="E33" s="14"/>
      <c r="G33" s="14"/>
      <c r="H33" s="14"/>
      <c r="K33" s="16"/>
      <c r="L33" s="17"/>
      <c r="M33" s="20"/>
    </row>
    <row r="34" spans="1:13" x14ac:dyDescent="0.25">
      <c r="A34" s="13"/>
      <c r="B34"/>
      <c r="C34" s="14"/>
      <c r="E34" s="14"/>
      <c r="G34" s="14"/>
      <c r="H34" s="14"/>
      <c r="K34" s="16"/>
      <c r="L34" s="17"/>
      <c r="M34" s="20"/>
    </row>
    <row r="35" spans="1:13" x14ac:dyDescent="0.25">
      <c r="A35" s="13"/>
      <c r="B35"/>
      <c r="C35" s="14"/>
      <c r="E35" s="14"/>
      <c r="G35" s="14"/>
      <c r="H35" s="14"/>
      <c r="K35" s="16"/>
      <c r="L35" s="17"/>
      <c r="M35" s="20"/>
    </row>
    <row r="36" spans="1:13" x14ac:dyDescent="0.25">
      <c r="A36" s="13"/>
      <c r="B36"/>
      <c r="C36" s="14"/>
      <c r="E36" s="14"/>
      <c r="G36" s="14"/>
      <c r="H36" s="14"/>
      <c r="K36" s="16"/>
      <c r="L36" s="17"/>
      <c r="M36" s="20"/>
    </row>
    <row r="37" spans="1:13" x14ac:dyDescent="0.25">
      <c r="A37" s="13"/>
      <c r="B37"/>
      <c r="C37" s="14"/>
      <c r="E37" s="14"/>
      <c r="G37" s="14"/>
      <c r="H37" s="14"/>
      <c r="K37" s="16"/>
      <c r="L37" s="17"/>
      <c r="M37" s="20"/>
    </row>
    <row r="38" spans="1:13" x14ac:dyDescent="0.25">
      <c r="A38" s="13"/>
      <c r="B38"/>
      <c r="C38" s="14"/>
      <c r="E38" s="14"/>
      <c r="G38" s="14"/>
      <c r="H38" s="14"/>
      <c r="K38" s="16"/>
      <c r="L38" s="17"/>
      <c r="M38" s="20"/>
    </row>
    <row r="39" spans="1:13" x14ac:dyDescent="0.25">
      <c r="A39" s="13"/>
      <c r="B39"/>
      <c r="C39" s="14"/>
      <c r="E39" s="14"/>
      <c r="G39" s="14"/>
      <c r="H39" s="14"/>
      <c r="K39" s="16"/>
      <c r="L39" s="17"/>
      <c r="M39" s="20"/>
    </row>
    <row r="40" spans="1:13" x14ac:dyDescent="0.25">
      <c r="A40" s="13"/>
      <c r="B40"/>
      <c r="C40" s="14"/>
      <c r="E40" s="14"/>
      <c r="G40" s="14"/>
      <c r="H40" s="14"/>
      <c r="K40" s="16"/>
      <c r="L40" s="17"/>
      <c r="M40" s="20"/>
    </row>
    <row r="41" spans="1:13" x14ac:dyDescent="0.25">
      <c r="A41" s="13"/>
      <c r="B41"/>
      <c r="C41" s="14"/>
      <c r="E41" s="14"/>
      <c r="G41" s="14"/>
      <c r="H41" s="14"/>
      <c r="K41" s="16"/>
      <c r="L41" s="17"/>
      <c r="M41" s="20"/>
    </row>
    <row r="42" spans="1:13" x14ac:dyDescent="0.25">
      <c r="A42" s="13"/>
      <c r="B42"/>
      <c r="C42" s="14"/>
      <c r="E42" s="14"/>
      <c r="G42" s="14"/>
      <c r="H42" s="14"/>
      <c r="K42" s="16"/>
      <c r="L42" s="17"/>
      <c r="M42" s="20"/>
    </row>
    <row r="43" spans="1:13" x14ac:dyDescent="0.25">
      <c r="A43" s="13"/>
      <c r="B43"/>
      <c r="C43" s="14"/>
      <c r="E43" s="14"/>
      <c r="G43" s="14"/>
      <c r="H43" s="14"/>
      <c r="K43" s="16"/>
      <c r="L43" s="17"/>
      <c r="M43" s="20"/>
    </row>
    <row r="44" spans="1:13" x14ac:dyDescent="0.25">
      <c r="A44" s="13"/>
      <c r="B44"/>
      <c r="C44" s="14"/>
      <c r="E44" s="14"/>
      <c r="G44" s="14"/>
      <c r="H44" s="14"/>
      <c r="K44" s="16"/>
      <c r="L44" s="17"/>
      <c r="M44" s="20"/>
    </row>
    <row r="45" spans="1:13" x14ac:dyDescent="0.25">
      <c r="A45" s="13"/>
      <c r="B45"/>
      <c r="C45" s="14"/>
      <c r="E45" s="14"/>
      <c r="G45" s="14"/>
      <c r="H45" s="14"/>
      <c r="K45" s="16"/>
      <c r="L45" s="17"/>
      <c r="M45" s="20"/>
    </row>
    <row r="46" spans="1:13" x14ac:dyDescent="0.25">
      <c r="A46" s="13"/>
      <c r="B46"/>
      <c r="C46" s="14"/>
      <c r="E46" s="14"/>
      <c r="G46" s="14"/>
      <c r="H46" s="14"/>
      <c r="K46" s="16"/>
      <c r="L46" s="17"/>
      <c r="M46" s="20"/>
    </row>
    <row r="47" spans="1:13" x14ac:dyDescent="0.25">
      <c r="A47" s="13"/>
      <c r="B47"/>
      <c r="C47" s="14"/>
      <c r="E47" s="14"/>
      <c r="G47" s="14"/>
      <c r="H47" s="14"/>
      <c r="K47" s="16"/>
      <c r="L47" s="17"/>
      <c r="M47" s="20"/>
    </row>
    <row r="48" spans="1:13" x14ac:dyDescent="0.25">
      <c r="A48" s="13"/>
      <c r="B48"/>
      <c r="C48" s="14"/>
      <c r="E48" s="14"/>
      <c r="G48" s="14"/>
      <c r="H48" s="14"/>
      <c r="K48" s="16"/>
      <c r="L48" s="17"/>
      <c r="M48" s="20"/>
    </row>
    <row r="49" spans="1:13" x14ac:dyDescent="0.25">
      <c r="A49" s="13"/>
      <c r="B49"/>
      <c r="C49" s="14"/>
      <c r="E49" s="14"/>
      <c r="G49" s="14"/>
      <c r="H49" s="14"/>
      <c r="K49" s="16"/>
      <c r="L49" s="17"/>
      <c r="M49" s="20"/>
    </row>
    <row r="50" spans="1:13" x14ac:dyDescent="0.25">
      <c r="A50" s="13"/>
      <c r="B50"/>
      <c r="C50" s="14"/>
      <c r="E50" s="14"/>
      <c r="G50" s="14"/>
      <c r="H50" s="14"/>
      <c r="K50" s="16"/>
      <c r="L50" s="17"/>
      <c r="M50" s="20"/>
    </row>
    <row r="51" spans="1:13" x14ac:dyDescent="0.25">
      <c r="A51" s="13"/>
      <c r="B51"/>
      <c r="C51" s="14"/>
      <c r="E51" s="14"/>
      <c r="G51" s="14"/>
      <c r="H51" s="14"/>
      <c r="K51" s="16"/>
      <c r="L51" s="17"/>
      <c r="M51" s="20"/>
    </row>
    <row r="52" spans="1:13" x14ac:dyDescent="0.25">
      <c r="A52" s="13"/>
      <c r="B52"/>
      <c r="C52" s="14"/>
      <c r="E52" s="14"/>
      <c r="G52" s="14"/>
      <c r="H52" s="14"/>
      <c r="K52" s="16"/>
      <c r="L52" s="17"/>
      <c r="M52" s="20"/>
    </row>
    <row r="53" spans="1:13" x14ac:dyDescent="0.25">
      <c r="A53" s="13"/>
      <c r="B53"/>
      <c r="C53" s="14"/>
      <c r="E53" s="14"/>
      <c r="G53" s="14"/>
      <c r="H53" s="14"/>
      <c r="K53" s="16"/>
      <c r="L53" s="17"/>
      <c r="M53" s="20"/>
    </row>
    <row r="54" spans="1:13" x14ac:dyDescent="0.25">
      <c r="B54" s="24"/>
      <c r="C54" s="14"/>
      <c r="E54" s="14"/>
      <c r="G54" s="14"/>
      <c r="H54" s="14"/>
      <c r="K54" s="16"/>
      <c r="L54" s="17"/>
      <c r="M54" s="20"/>
    </row>
    <row r="55" spans="1:13" x14ac:dyDescent="0.25">
      <c r="B55" s="24"/>
      <c r="C55" s="14"/>
      <c r="E55" s="14"/>
      <c r="G55" s="14"/>
      <c r="H55" s="14"/>
      <c r="K55" s="16"/>
      <c r="L55" s="17"/>
      <c r="M55" s="20"/>
    </row>
    <row r="56" spans="1:13" x14ac:dyDescent="0.25">
      <c r="B56"/>
      <c r="C56" s="14"/>
      <c r="E56" s="14"/>
      <c r="G56" s="14"/>
      <c r="H56" s="14"/>
      <c r="K56" s="16"/>
      <c r="L56" s="17"/>
      <c r="M56" s="20"/>
    </row>
    <row r="57" spans="1:13" x14ac:dyDescent="0.25">
      <c r="B57" s="24"/>
      <c r="C57" s="14"/>
      <c r="E57" s="14"/>
      <c r="G57" s="14"/>
      <c r="H57" s="14"/>
      <c r="K57" s="16"/>
      <c r="L57" s="17"/>
      <c r="M57" s="20"/>
    </row>
    <row r="58" spans="1:13" x14ac:dyDescent="0.25">
      <c r="B58" s="24"/>
      <c r="C58" s="14"/>
      <c r="E58" s="14"/>
      <c r="G58" s="14"/>
      <c r="H58" s="14"/>
      <c r="K58" s="16"/>
      <c r="L58" s="17"/>
      <c r="M58" s="20"/>
    </row>
    <row r="59" spans="1:13" x14ac:dyDescent="0.25">
      <c r="B59"/>
      <c r="C59" s="14"/>
      <c r="E59" s="14"/>
      <c r="G59" s="14"/>
      <c r="H59" s="14"/>
      <c r="K59" s="16"/>
      <c r="L59" s="17"/>
      <c r="M59" s="20"/>
    </row>
    <row r="60" spans="1:13" x14ac:dyDescent="0.25">
      <c r="B60" s="24"/>
      <c r="C60" s="14"/>
      <c r="E60" s="14"/>
      <c r="G60" s="14"/>
      <c r="H60" s="14"/>
      <c r="K60" s="16"/>
      <c r="L60" s="17"/>
      <c r="M60" s="20"/>
    </row>
    <row r="61" spans="1:13" x14ac:dyDescent="0.25">
      <c r="B61"/>
      <c r="C61" s="14"/>
      <c r="E61" s="14"/>
      <c r="G61" s="14"/>
      <c r="H61" s="14"/>
      <c r="K61" s="16"/>
      <c r="L61" s="17"/>
      <c r="M61" s="20"/>
    </row>
    <row r="62" spans="1:13" x14ac:dyDescent="0.25">
      <c r="B62"/>
      <c r="C62" s="14"/>
      <c r="E62" s="14"/>
      <c r="G62" s="14"/>
      <c r="H62" s="14"/>
      <c r="K62" s="16"/>
      <c r="L62" s="17"/>
      <c r="M62" s="20"/>
    </row>
    <row r="63" spans="1:13" x14ac:dyDescent="0.25">
      <c r="B63"/>
      <c r="C63" s="14"/>
      <c r="E63" s="14"/>
      <c r="G63" s="14"/>
      <c r="H63" s="14"/>
      <c r="K63" s="16"/>
      <c r="L63" s="17"/>
      <c r="M63" s="20"/>
    </row>
    <row r="64" spans="1:13" x14ac:dyDescent="0.25">
      <c r="B64"/>
      <c r="C64" s="14"/>
      <c r="E64" s="14"/>
      <c r="G64" s="14"/>
      <c r="H64" s="14"/>
      <c r="K64" s="16"/>
      <c r="L64" s="17"/>
      <c r="M64" s="20"/>
    </row>
    <row r="65" spans="1:13" x14ac:dyDescent="0.25">
      <c r="B65"/>
      <c r="C65" s="14"/>
      <c r="E65" s="14"/>
      <c r="G65" s="14"/>
      <c r="H65" s="14"/>
      <c r="K65" s="16"/>
      <c r="L65" s="17"/>
      <c r="M65" s="20"/>
    </row>
    <row r="66" spans="1:13" x14ac:dyDescent="0.25">
      <c r="B66"/>
      <c r="C66" s="14"/>
      <c r="E66" s="14"/>
      <c r="G66" s="14"/>
      <c r="H66" s="14"/>
      <c r="K66" s="16"/>
      <c r="L66" s="17"/>
      <c r="M66" s="20"/>
    </row>
    <row r="67" spans="1:13" x14ac:dyDescent="0.25">
      <c r="B67"/>
      <c r="C67" s="14"/>
      <c r="E67" s="14"/>
      <c r="G67" s="14"/>
      <c r="H67" s="14"/>
      <c r="K67" s="16"/>
      <c r="L67" s="17"/>
      <c r="M67" s="20"/>
    </row>
    <row r="68" spans="1:13" x14ac:dyDescent="0.25">
      <c r="B68"/>
      <c r="C68" s="14"/>
      <c r="E68" s="14"/>
      <c r="G68" s="14"/>
      <c r="H68" s="14"/>
      <c r="K68" s="16"/>
      <c r="L68" s="17"/>
      <c r="M68" s="20"/>
    </row>
    <row r="69" spans="1:13" x14ac:dyDescent="0.25">
      <c r="B69"/>
      <c r="C69" s="14"/>
      <c r="E69" s="14"/>
      <c r="G69" s="14"/>
      <c r="H69" s="14"/>
      <c r="K69" s="16"/>
      <c r="L69" s="17"/>
      <c r="M69" s="20"/>
    </row>
    <row r="70" spans="1:13" x14ac:dyDescent="0.25">
      <c r="B70"/>
      <c r="C70" s="14"/>
      <c r="E70" s="14"/>
      <c r="G70" s="14"/>
      <c r="H70" s="14"/>
      <c r="K70" s="16"/>
      <c r="L70" s="17"/>
      <c r="M70" s="20"/>
    </row>
    <row r="71" spans="1:13" x14ac:dyDescent="0.25">
      <c r="B71"/>
      <c r="C71" s="14"/>
      <c r="E71" s="14"/>
      <c r="G71" s="14"/>
      <c r="H71" s="14"/>
      <c r="K71" s="16"/>
      <c r="L71" s="17"/>
      <c r="M71" s="20"/>
    </row>
    <row r="72" spans="1:13" x14ac:dyDescent="0.25">
      <c r="A72" s="13"/>
      <c r="B72"/>
      <c r="C72" s="14"/>
      <c r="E72" s="14"/>
      <c r="G72" s="14"/>
      <c r="H72" s="14" t="s">
        <v>54</v>
      </c>
      <c r="I72" s="16" t="s">
        <v>32</v>
      </c>
      <c r="K72" s="16"/>
      <c r="L72" s="17" t="s">
        <v>54</v>
      </c>
      <c r="M72" s="20" t="s">
        <v>54</v>
      </c>
    </row>
  </sheetData>
  <mergeCells count="3">
    <mergeCell ref="A4:C4"/>
    <mergeCell ref="A5:B5"/>
    <mergeCell ref="A6:C6"/>
  </mergeCells>
  <phoneticPr fontId="5" type="noConversion"/>
  <conditionalFormatting sqref="A1:A1048576">
    <cfRule type="expression" dxfId="3" priority="2">
      <formula>LEFT($A1,3)="The"</formula>
    </cfRule>
  </conditionalFormatting>
  <conditionalFormatting sqref="A54:A57 A58:B71 A72:M1048576 A1:M2 A7:M53 A3:L6">
    <cfRule type="expression" dxfId="2" priority="3">
      <formula>OR(LEFT($A1,3)="Sub",LEFT($A1,5)="Total")</formula>
    </cfRule>
  </conditionalFormatting>
  <conditionalFormatting sqref="B54:B57">
    <cfRule type="expression" dxfId="1" priority="1">
      <formula>OR(LEFT($A54,3)="Sub",LEFT($A54,5)="Total")</formula>
    </cfRule>
  </conditionalFormatting>
  <conditionalFormatting sqref="C54:M71">
    <cfRule type="expression" dxfId="0" priority="6">
      <formula>OR(LEFT($A54,3)="Sub",LEFT($A54,5)="Total")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D8"/>
  <sheetViews>
    <sheetView workbookViewId="0">
      <selection activeCell="D3" sqref="D3:D1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5.28515625" bestFit="1" customWidth="1"/>
    <col min="4" max="4" width="25" bestFit="1" customWidth="1"/>
  </cols>
  <sheetData>
    <row r="1" spans="1:4" s="1" customFormat="1" ht="17.25" x14ac:dyDescent="0.3">
      <c r="A1" s="4" t="s">
        <v>58</v>
      </c>
    </row>
    <row r="2" spans="1:4" s="1" customFormat="1" x14ac:dyDescent="0.25">
      <c r="A2" s="1" t="s">
        <v>18</v>
      </c>
      <c r="B2" s="1" t="s">
        <v>19</v>
      </c>
      <c r="C2" s="1" t="s">
        <v>20</v>
      </c>
    </row>
    <row r="3" spans="1:4" x14ac:dyDescent="0.25">
      <c r="A3" t="s">
        <v>12</v>
      </c>
      <c r="B3" s="9">
        <v>0</v>
      </c>
      <c r="C3" s="9">
        <v>0</v>
      </c>
      <c r="D3" s="25"/>
    </row>
    <row r="4" spans="1:4" x14ac:dyDescent="0.25">
      <c r="A4" t="s">
        <v>13</v>
      </c>
      <c r="B4" s="9"/>
      <c r="C4" s="12" t="s">
        <v>34</v>
      </c>
      <c r="D4" s="25"/>
    </row>
    <row r="5" spans="1:4" x14ac:dyDescent="0.25">
      <c r="A5" t="s">
        <v>14</v>
      </c>
      <c r="B5" s="9">
        <v>523.38261278900268</v>
      </c>
      <c r="C5" s="12">
        <v>5.2240049984928483E-3</v>
      </c>
      <c r="D5" s="25"/>
    </row>
    <row r="6" spans="1:4" x14ac:dyDescent="0.25">
      <c r="A6" t="s">
        <v>15</v>
      </c>
      <c r="B6" s="10"/>
      <c r="C6" s="12" t="s">
        <v>34</v>
      </c>
      <c r="D6" s="25"/>
    </row>
    <row r="7" spans="1:4" s="2" customFormat="1" x14ac:dyDescent="0.25">
      <c r="A7" s="8" t="s">
        <v>16</v>
      </c>
      <c r="B7" s="10"/>
      <c r="C7" s="12" t="s">
        <v>34</v>
      </c>
      <c r="D7" s="25"/>
    </row>
    <row r="8" spans="1:4" x14ac:dyDescent="0.25">
      <c r="A8" s="1" t="s">
        <v>17</v>
      </c>
      <c r="B8" s="11">
        <v>0.14669611958153014</v>
      </c>
      <c r="C8" s="23">
        <v>5.2240049984928483E-3</v>
      </c>
      <c r="D8" s="25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B3" sqref="B3"/>
    </sheetView>
  </sheetViews>
  <sheetFormatPr defaultRowHeight="15" x14ac:dyDescent="0.25"/>
  <cols>
    <col min="1" max="1" width="14.7109375" customWidth="1"/>
    <col min="2" max="2" width="29.140625" customWidth="1"/>
    <col min="3" max="3" width="15.42578125" customWidth="1"/>
  </cols>
  <sheetData>
    <row r="1" spans="1:3" s="1" customFormat="1" ht="17.25" x14ac:dyDescent="0.3">
      <c r="A1" s="4" t="s">
        <v>59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>
        <f>SUMIF(Table1!$A:$A,"CASH",Table1!$M:$M)</f>
        <v>0</v>
      </c>
      <c r="C3" s="6" t="s">
        <v>36</v>
      </c>
    </row>
    <row r="4" spans="1:3" x14ac:dyDescent="0.25">
      <c r="A4" t="s">
        <v>24</v>
      </c>
      <c r="B4" s="5">
        <f>SUMIF(Table1!$A:$A,"Fixed Income",Table1!$M:$M)+SUMIF(Table1!$A:$A,"Futures",Table1!$M:$M)</f>
        <v>0</v>
      </c>
      <c r="C4" s="5">
        <f>SUMIF(Table1!$A:$A,"Futures",Table1!$M:$M)</f>
        <v>0</v>
      </c>
    </row>
    <row r="5" spans="1:3" x14ac:dyDescent="0.25">
      <c r="A5" t="s">
        <v>25</v>
      </c>
      <c r="B5" s="5"/>
      <c r="C5" s="6" t="s">
        <v>36</v>
      </c>
    </row>
    <row r="6" spans="1:3" x14ac:dyDescent="0.25">
      <c r="A6" t="s">
        <v>26</v>
      </c>
      <c r="B6" s="5"/>
      <c r="C6" s="6" t="s">
        <v>36</v>
      </c>
    </row>
    <row r="7" spans="1:3" x14ac:dyDescent="0.25">
      <c r="A7" t="s">
        <v>27</v>
      </c>
      <c r="B7" s="5"/>
      <c r="C7" s="6" t="s">
        <v>36</v>
      </c>
    </row>
    <row r="8" spans="1:3" x14ac:dyDescent="0.25">
      <c r="A8" t="s">
        <v>28</v>
      </c>
      <c r="B8" s="5"/>
      <c r="C8" s="6" t="s">
        <v>36</v>
      </c>
    </row>
    <row r="9" spans="1:3" x14ac:dyDescent="0.25">
      <c r="A9" s="1" t="s">
        <v>17</v>
      </c>
      <c r="B9" s="7">
        <f>SUM(B3:B8)</f>
        <v>0</v>
      </c>
      <c r="C9" s="7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7"/>
  <sheetViews>
    <sheetView workbookViewId="0">
      <selection activeCell="B4" sqref="B4"/>
    </sheetView>
  </sheetViews>
  <sheetFormatPr defaultRowHeight="15" x14ac:dyDescent="0.25"/>
  <cols>
    <col min="1" max="1" width="35.7109375" customWidth="1"/>
    <col min="2" max="2" width="93" bestFit="1" customWidth="1"/>
    <col min="3" max="3" width="97" bestFit="1" customWidth="1"/>
  </cols>
  <sheetData>
    <row r="1" spans="1:3" s="1" customFormat="1" ht="17.25" x14ac:dyDescent="0.3">
      <c r="A1" s="4" t="s">
        <v>60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33</v>
      </c>
      <c r="B3" s="22">
        <f>SUMIF(Table1!G:G,Table4!A3,Table1!M:M)</f>
        <v>0</v>
      </c>
      <c r="C3" s="5">
        <f>SUMIF(Table1!$A:$A,"Futures",Table1!$M:$M)</f>
        <v>0</v>
      </c>
    </row>
    <row r="4" spans="1:3" x14ac:dyDescent="0.25">
      <c r="A4" t="s">
        <v>35</v>
      </c>
      <c r="B4" s="22">
        <f>SUMIF(Table1!G:G,Table4!A4,Table1!M:M)</f>
        <v>0</v>
      </c>
    </row>
    <row r="5" spans="1:3" x14ac:dyDescent="0.25">
      <c r="A5" t="s">
        <v>37</v>
      </c>
      <c r="B5" s="22"/>
    </row>
    <row r="6" spans="1:3" x14ac:dyDescent="0.25">
      <c r="A6" t="s">
        <v>38</v>
      </c>
      <c r="B6" t="s">
        <v>36</v>
      </c>
      <c r="C6" t="s">
        <v>36</v>
      </c>
    </row>
    <row r="7" spans="1:3" x14ac:dyDescent="0.25">
      <c r="B7" s="22"/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F19"/>
  <sheetViews>
    <sheetView workbookViewId="0">
      <selection activeCell="F14" sqref="F14"/>
    </sheetView>
  </sheetViews>
  <sheetFormatPr defaultRowHeight="15" x14ac:dyDescent="0.25"/>
  <cols>
    <col min="1" max="1" width="18.28515625" bestFit="1" customWidth="1"/>
    <col min="2" max="2" width="14.140625" customWidth="1"/>
    <col min="5" max="5" width="18.7109375" bestFit="1" customWidth="1"/>
    <col min="6" max="6" width="13.85546875" bestFit="1" customWidth="1"/>
  </cols>
  <sheetData>
    <row r="1" spans="1:6" x14ac:dyDescent="0.25">
      <c r="A1" s="1" t="s">
        <v>39</v>
      </c>
    </row>
    <row r="3" spans="1:6" x14ac:dyDescent="0.25">
      <c r="A3" s="1" t="s">
        <v>40</v>
      </c>
      <c r="E3" s="1" t="s">
        <v>40</v>
      </c>
    </row>
    <row r="4" spans="1:6" x14ac:dyDescent="0.25">
      <c r="A4" t="s">
        <v>42</v>
      </c>
      <c r="B4" t="s">
        <v>14</v>
      </c>
      <c r="E4" t="s">
        <v>42</v>
      </c>
      <c r="F4" t="s">
        <v>14</v>
      </c>
    </row>
    <row r="5" spans="1:6" x14ac:dyDescent="0.25">
      <c r="A5" t="s">
        <v>43</v>
      </c>
      <c r="B5" t="s">
        <v>14</v>
      </c>
      <c r="E5" t="s">
        <v>43</v>
      </c>
      <c r="F5" t="s">
        <v>14</v>
      </c>
    </row>
    <row r="6" spans="1:6" x14ac:dyDescent="0.25">
      <c r="A6" t="s">
        <v>43</v>
      </c>
      <c r="B6" t="s">
        <v>14</v>
      </c>
      <c r="E6" t="s">
        <v>43</v>
      </c>
      <c r="F6" t="s">
        <v>14</v>
      </c>
    </row>
    <row r="7" spans="1:6" x14ac:dyDescent="0.25">
      <c r="A7" t="s">
        <v>44</v>
      </c>
      <c r="B7" t="s">
        <v>24</v>
      </c>
      <c r="E7" t="s">
        <v>44</v>
      </c>
      <c r="F7" t="s">
        <v>24</v>
      </c>
    </row>
    <row r="8" spans="1:6" x14ac:dyDescent="0.25">
      <c r="A8" t="s">
        <v>45</v>
      </c>
      <c r="B8" t="s">
        <v>24</v>
      </c>
      <c r="E8" t="s">
        <v>45</v>
      </c>
      <c r="F8" t="s">
        <v>24</v>
      </c>
    </row>
    <row r="9" spans="1:6" x14ac:dyDescent="0.25">
      <c r="A9" t="s">
        <v>46</v>
      </c>
      <c r="B9" t="s">
        <v>24</v>
      </c>
      <c r="E9" t="s">
        <v>46</v>
      </c>
      <c r="F9" t="s">
        <v>24</v>
      </c>
    </row>
    <row r="10" spans="1:6" x14ac:dyDescent="0.25">
      <c r="A10" t="s">
        <v>47</v>
      </c>
      <c r="B10" t="s">
        <v>24</v>
      </c>
      <c r="E10" t="s">
        <v>47</v>
      </c>
      <c r="F10" t="s">
        <v>24</v>
      </c>
    </row>
    <row r="11" spans="1:6" x14ac:dyDescent="0.25">
      <c r="A11" t="s">
        <v>41</v>
      </c>
      <c r="B11" t="s">
        <v>23</v>
      </c>
      <c r="E11" t="s">
        <v>41</v>
      </c>
      <c r="F11" t="s">
        <v>23</v>
      </c>
    </row>
    <row r="12" spans="1:6" x14ac:dyDescent="0.25">
      <c r="A12" t="s">
        <v>48</v>
      </c>
      <c r="B12" t="s">
        <v>24</v>
      </c>
      <c r="E12" t="s">
        <v>48</v>
      </c>
      <c r="F12" t="s">
        <v>24</v>
      </c>
    </row>
    <row r="13" spans="1:6" x14ac:dyDescent="0.25">
      <c r="A13" t="s">
        <v>49</v>
      </c>
      <c r="B13" t="s">
        <v>24</v>
      </c>
      <c r="E13" t="s">
        <v>49</v>
      </c>
      <c r="F13" t="s">
        <v>24</v>
      </c>
    </row>
    <row r="14" spans="1:6" x14ac:dyDescent="0.25">
      <c r="A14" t="s">
        <v>50</v>
      </c>
      <c r="B14" t="s">
        <v>12</v>
      </c>
      <c r="E14" t="s">
        <v>50</v>
      </c>
      <c r="F14" t="s">
        <v>12</v>
      </c>
    </row>
    <row r="15" spans="1:6" x14ac:dyDescent="0.25">
      <c r="A15" t="s">
        <v>51</v>
      </c>
      <c r="B15" t="s">
        <v>24</v>
      </c>
      <c r="E15" t="s">
        <v>51</v>
      </c>
      <c r="F15" t="s">
        <v>24</v>
      </c>
    </row>
    <row r="16" spans="1:6" x14ac:dyDescent="0.25">
      <c r="A16" t="s">
        <v>52</v>
      </c>
      <c r="B16" t="s">
        <v>23</v>
      </c>
      <c r="E16" t="s">
        <v>52</v>
      </c>
      <c r="F16" t="s">
        <v>23</v>
      </c>
    </row>
    <row r="17" spans="1:6" x14ac:dyDescent="0.25">
      <c r="A17" t="s">
        <v>53</v>
      </c>
      <c r="B17" t="s">
        <v>14</v>
      </c>
      <c r="E17" t="s">
        <v>53</v>
      </c>
      <c r="F17" t="s">
        <v>14</v>
      </c>
    </row>
    <row r="18" spans="1:6" x14ac:dyDescent="0.25">
      <c r="A18" t="s">
        <v>55</v>
      </c>
      <c r="B18" t="s">
        <v>14</v>
      </c>
      <c r="E18" t="s">
        <v>55</v>
      </c>
      <c r="F18" t="s">
        <v>14</v>
      </c>
    </row>
    <row r="19" spans="1:6" x14ac:dyDescent="0.25">
      <c r="A19" t="s">
        <v>55</v>
      </c>
      <c r="B19" t="s">
        <v>14</v>
      </c>
      <c r="E19" t="s">
        <v>55</v>
      </c>
      <c r="F1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2026-03-05T04:15:12Z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